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GašperKamenšekExcelO\Downloads\"/>
    </mc:Choice>
  </mc:AlternateContent>
  <xr:revisionPtr revIDLastSave="0" documentId="13_ncr:1_{52F85573-390F-4CF0-A196-7C197862B09D}" xr6:coauthVersionLast="47" xr6:coauthVersionMax="47" xr10:uidLastSave="{00000000-0000-0000-0000-000000000000}"/>
  <bookViews>
    <workbookView xWindow="-51210" yWindow="1050" windowWidth="24210" windowHeight="18375"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9" i="1" l="1"/>
  <c r="C18" i="1"/>
  <c r="C21" i="1"/>
  <c r="D19" i="1"/>
  <c r="D21" i="1"/>
  <c r="D18" i="1"/>
  <c r="C9" i="1" l="1"/>
  <c r="C10" i="1" s="1"/>
  <c r="C7" i="1"/>
  <c r="C6" i="1"/>
  <c r="F11" i="2"/>
  <c r="F12" i="2"/>
  <c r="F13" i="2"/>
  <c r="F14" i="2"/>
  <c r="F15" i="2"/>
  <c r="F16" i="2"/>
  <c r="F17" i="2"/>
  <c r="F18" i="2"/>
  <c r="F19" i="2"/>
  <c r="F20" i="2"/>
  <c r="F2" i="2"/>
  <c r="F3" i="2"/>
  <c r="F4" i="2"/>
  <c r="F5" i="2"/>
  <c r="F6" i="2"/>
  <c r="F7" i="2"/>
  <c r="F8" i="2"/>
  <c r="F9" i="2"/>
  <c r="F10" i="2"/>
  <c r="F1" i="2"/>
  <c r="D10" i="1"/>
  <c r="D6" i="1"/>
  <c r="D9" i="1"/>
  <c r="D7" i="1"/>
</calcChain>
</file>

<file path=xl/sharedStrings.xml><?xml version="1.0" encoding="utf-8"?>
<sst xmlns="http://schemas.openxmlformats.org/spreadsheetml/2006/main" count="49" uniqueCount="42">
  <si>
    <t>Starting date:</t>
  </si>
  <si>
    <t>Working days:</t>
  </si>
  <si>
    <t>End Date:</t>
  </si>
  <si>
    <t>Date</t>
  </si>
  <si>
    <t>Official Name</t>
  </si>
  <si>
    <t>Remarks</t>
  </si>
  <si>
    <t>January 1 (Fixed)</t>
  </si>
  <si>
    <r>
      <t>New Year's Day</t>
    </r>
    <r>
      <rPr>
        <vertAlign val="superscript"/>
        <sz val="8"/>
        <color rgb="FF0B0080"/>
        <rFont val="Arial"/>
        <family val="2"/>
        <charset val="238"/>
      </rPr>
      <t>[9]</t>
    </r>
  </si>
  <si>
    <r>
      <t>Celebrates beginning of the </t>
    </r>
    <r>
      <rPr>
        <sz val="11"/>
        <color rgb="FF0B0080"/>
        <rFont val="Arial"/>
        <family val="2"/>
        <charset val="238"/>
      </rPr>
      <t>Gregorian calendar</t>
    </r>
    <r>
      <rPr>
        <sz val="11"/>
        <color rgb="FF000000"/>
        <rFont val="Arial"/>
        <family val="2"/>
        <charset val="238"/>
      </rPr>
      <t> year. Festivities include counting down to 12:00 midnight on the preceding night, </t>
    </r>
    <r>
      <rPr>
        <sz val="11"/>
        <color rgb="FF0B0080"/>
        <rFont val="Arial"/>
        <family val="2"/>
        <charset val="238"/>
      </rPr>
      <t>New Year's Eve</t>
    </r>
    <r>
      <rPr>
        <sz val="11"/>
        <color rgb="FF000000"/>
        <rFont val="Arial"/>
        <family val="2"/>
        <charset val="238"/>
      </rPr>
      <t>, often with fireworks display and party. The </t>
    </r>
    <r>
      <rPr>
        <sz val="11"/>
        <color rgb="FF0B0080"/>
        <rFont val="Arial"/>
        <family val="2"/>
        <charset val="238"/>
      </rPr>
      <t>ball drop</t>
    </r>
    <r>
      <rPr>
        <sz val="11"/>
        <color rgb="FF000000"/>
        <rFont val="Arial"/>
        <family val="2"/>
        <charset val="238"/>
      </rPr>
      <t> at </t>
    </r>
    <r>
      <rPr>
        <sz val="11"/>
        <color rgb="FF0B0080"/>
        <rFont val="Arial"/>
        <family val="2"/>
        <charset val="238"/>
      </rPr>
      <t>Times Square</t>
    </r>
    <r>
      <rPr>
        <sz val="11"/>
        <color rgb="FF000000"/>
        <rFont val="Arial"/>
        <family val="2"/>
        <charset val="238"/>
      </rPr>
      <t> in </t>
    </r>
    <r>
      <rPr>
        <sz val="11"/>
        <color rgb="FF0B0080"/>
        <rFont val="Arial"/>
        <family val="2"/>
        <charset val="238"/>
      </rPr>
      <t>New York City</t>
    </r>
    <r>
      <rPr>
        <sz val="11"/>
        <color rgb="FF000000"/>
        <rFont val="Arial"/>
        <family val="2"/>
        <charset val="238"/>
      </rPr>
      <t> has become a national New Year's festivity. Traditional end of </t>
    </r>
    <r>
      <rPr>
        <sz val="11"/>
        <color rgb="FF0B0080"/>
        <rFont val="Arial"/>
        <family val="2"/>
        <charset val="238"/>
      </rPr>
      <t>Christmas</t>
    </r>
    <r>
      <rPr>
        <sz val="11"/>
        <color rgb="FF000000"/>
        <rFont val="Arial"/>
        <family val="2"/>
        <charset val="238"/>
      </rPr>
      <t> and holiday season.</t>
    </r>
    <r>
      <rPr>
        <vertAlign val="superscript"/>
        <sz val="8"/>
        <color rgb="FF0B0080"/>
        <rFont val="Arial"/>
        <family val="2"/>
        <charset val="238"/>
      </rPr>
      <t>[10]</t>
    </r>
  </si>
  <si>
    <t>Third Monday in January</t>
  </si>
  <si>
    <t>Birthday of Martin Luther King, Jr.</t>
  </si>
  <si>
    <r>
      <t>Honors </t>
    </r>
    <r>
      <rPr>
        <sz val="11"/>
        <color rgb="FF0B0080"/>
        <rFont val="Arial"/>
        <family val="2"/>
        <charset val="238"/>
      </rPr>
      <t>Dr. Martin Luther King, Jr.</t>
    </r>
    <r>
      <rPr>
        <sz val="11"/>
        <color rgb="FF000000"/>
        <rFont val="Arial"/>
        <family val="2"/>
        <charset val="238"/>
      </rPr>
      <t>, </t>
    </r>
    <r>
      <rPr>
        <sz val="11"/>
        <color rgb="FF0B0080"/>
        <rFont val="Arial"/>
        <family val="2"/>
        <charset val="238"/>
      </rPr>
      <t>Civil Rights</t>
    </r>
    <r>
      <rPr>
        <sz val="11"/>
        <color rgb="FF000000"/>
        <rFont val="Arial"/>
        <family val="2"/>
        <charset val="238"/>
      </rPr>
      <t> leader, who was actually born on January 15, 1929; combined with other holidays in several states. Some cities and municipalities hold parades; and more recently, the 1994 King Holiday and Service Act, which was passed to encourage Americans to transform the King Holiday into a day of citizen action volunteer service, has gained in popularity (sometimes referred to as a National Day of Service).</t>
    </r>
  </si>
  <si>
    <t>Third Monday in February (Presidents' Day)</t>
  </si>
  <si>
    <t>Washington's Birthday</t>
  </si>
  <si>
    <r>
      <t>Washington's Birthday was first declared a federal holiday by an 1879 act of Congress. The </t>
    </r>
    <r>
      <rPr>
        <sz val="11"/>
        <color rgb="FF0B0080"/>
        <rFont val="Arial"/>
        <family val="2"/>
        <charset val="238"/>
      </rPr>
      <t>Uniform Holidays Act, 1968</t>
    </r>
    <r>
      <rPr>
        <sz val="11"/>
        <color rgb="FF000000"/>
        <rFont val="Arial"/>
        <family val="2"/>
        <charset val="238"/>
      </rPr>
      <t>, shifted the date of the commemoration of </t>
    </r>
    <r>
      <rPr>
        <sz val="11"/>
        <color rgb="FF0B0080"/>
        <rFont val="Arial"/>
        <family val="2"/>
        <charset val="238"/>
      </rPr>
      <t>Washington's Birthday</t>
    </r>
    <r>
      <rPr>
        <sz val="11"/>
        <color rgb="FF000000"/>
        <rFont val="Arial"/>
        <family val="2"/>
        <charset val="238"/>
      </rPr>
      <t> from February 22 to the third Monday in February (between February 15 and 21, meaning the observed holiday never falls on Washington's actual birthday). Because of this, combined with the fact that President </t>
    </r>
    <r>
      <rPr>
        <sz val="11"/>
        <color rgb="FF0B0080"/>
        <rFont val="Arial"/>
        <family val="2"/>
        <charset val="238"/>
      </rPr>
      <t>Lincoln</t>
    </r>
    <r>
      <rPr>
        <sz val="11"/>
        <color rgb="FF000000"/>
        <rFont val="Arial"/>
        <family val="2"/>
        <charset val="238"/>
      </rPr>
      <t>'s birthday falls on February 12, many people now refer to this holiday as "Presidents' Day" and consider it a day honoring all American presidents. However, neither the Uniform Holidays Act nor any subsequent law changed the name of the holiday from </t>
    </r>
    <r>
      <rPr>
        <sz val="11"/>
        <color rgb="FF0B0080"/>
        <rFont val="Arial"/>
        <family val="2"/>
        <charset val="238"/>
      </rPr>
      <t>Washington's Birthday</t>
    </r>
    <r>
      <rPr>
        <sz val="11"/>
        <color rgb="FF000000"/>
        <rFont val="Arial"/>
        <family val="2"/>
        <charset val="238"/>
      </rPr>
      <t> to Presidents' Day.</t>
    </r>
    <r>
      <rPr>
        <vertAlign val="superscript"/>
        <sz val="8"/>
        <color rgb="FF0B0080"/>
        <rFont val="Arial"/>
        <family val="2"/>
        <charset val="238"/>
      </rPr>
      <t>[11]</t>
    </r>
  </si>
  <si>
    <t>Last Monday in May</t>
  </si>
  <si>
    <t>Memorial Day</t>
  </si>
  <si>
    <t>Honors the nation's war dead from the Civil War onwards; marks the unofficial beginning of the summer season. (traditionally May 30, shifted by the Uniform Holidays Act 1968)</t>
  </si>
  <si>
    <t>July 4 (Fixed)</t>
  </si>
  <si>
    <t>Independence Day</t>
  </si>
  <si>
    <t>Celebrates the signing of the Declaration of Independence from British rule, also called the Fourth of July. Fireworks celebration are held in many cities throughout the nation.</t>
  </si>
  <si>
    <t>First Monday in September</t>
  </si>
  <si>
    <t>Labor Day</t>
  </si>
  <si>
    <t>Celebrates the achievements of workers and the labor movement; marks the unofficial end of the summer season.</t>
  </si>
  <si>
    <t>Second Monday in October</t>
  </si>
  <si>
    <t>Columbus Day</t>
  </si>
  <si>
    <r>
      <t>Honors </t>
    </r>
    <r>
      <rPr>
        <sz val="11"/>
        <color rgb="FF0B0080"/>
        <rFont val="Arial"/>
        <family val="2"/>
        <charset val="238"/>
      </rPr>
      <t>Christopher Columbus</t>
    </r>
    <r>
      <rPr>
        <sz val="11"/>
        <color rgb="FF000000"/>
        <rFont val="Arial"/>
        <family val="2"/>
        <charset val="238"/>
      </rPr>
      <t>, traditional discoverer of the </t>
    </r>
    <r>
      <rPr>
        <sz val="11"/>
        <color rgb="FF0B0080"/>
        <rFont val="Arial"/>
        <family val="2"/>
        <charset val="238"/>
      </rPr>
      <t>Americas</t>
    </r>
    <r>
      <rPr>
        <sz val="11"/>
        <color rgb="FF000000"/>
        <rFont val="Arial"/>
        <family val="2"/>
        <charset val="238"/>
      </rPr>
      <t>. In some areas it is also a celebration of Indigenous Peoples, or </t>
    </r>
    <r>
      <rPr>
        <sz val="11"/>
        <color rgb="FF0B0080"/>
        <rFont val="Arial"/>
        <family val="2"/>
        <charset val="238"/>
      </rPr>
      <t>Italian</t>
    </r>
    <r>
      <rPr>
        <sz val="11"/>
        <color rgb="FF000000"/>
        <rFont val="Arial"/>
        <family val="2"/>
        <charset val="238"/>
      </rPr>
      <t> culture and heritage. (traditionally October 12)</t>
    </r>
  </si>
  <si>
    <t>November 11 (Fixed)</t>
  </si>
  <si>
    <t>Veterans Day</t>
  </si>
  <si>
    <r>
      <t>Honors all veterans of the </t>
    </r>
    <r>
      <rPr>
        <sz val="11"/>
        <color rgb="FF0B0080"/>
        <rFont val="Arial"/>
        <family val="2"/>
        <charset val="238"/>
      </rPr>
      <t>United States armed forces</t>
    </r>
    <r>
      <rPr>
        <sz val="11"/>
        <color rgb="FF000000"/>
        <rFont val="Arial"/>
        <family val="2"/>
        <charset val="238"/>
      </rPr>
      <t>. It is observed on November 11 to recall the end of World War I on that date in 1918 (major hostilities of World War I were formally ended at the 11th hour of the 11th day of the 11th month of 1918 when the </t>
    </r>
    <r>
      <rPr>
        <sz val="11"/>
        <color rgb="FF0B0080"/>
        <rFont val="Arial"/>
        <family val="2"/>
        <charset val="238"/>
      </rPr>
      <t>Armistice with Germany</t>
    </r>
    <r>
      <rPr>
        <sz val="11"/>
        <color rgb="FF000000"/>
        <rFont val="Arial"/>
        <family val="2"/>
        <charset val="238"/>
      </rPr>
      <t> went into effect).</t>
    </r>
  </si>
  <si>
    <t>Fourth Thursday in November</t>
  </si>
  <si>
    <t>Thanksgiving Day</t>
  </si>
  <si>
    <r>
      <t>Traditionally celebrates the giving of thanks for the autumn harvest. Traditionally includes the sharing of a </t>
    </r>
    <r>
      <rPr>
        <sz val="11"/>
        <color rgb="FF0B0080"/>
        <rFont val="Arial"/>
        <family val="2"/>
        <charset val="238"/>
      </rPr>
      <t>turkey</t>
    </r>
    <r>
      <rPr>
        <sz val="11"/>
        <color rgb="FF000000"/>
        <rFont val="Arial"/>
        <family val="2"/>
        <charset val="238"/>
      </rPr>
      <t> </t>
    </r>
    <r>
      <rPr>
        <sz val="11"/>
        <color rgb="FF0B0080"/>
        <rFont val="Arial"/>
        <family val="2"/>
        <charset val="238"/>
      </rPr>
      <t>dinner</t>
    </r>
    <r>
      <rPr>
        <sz val="11"/>
        <color rgb="FF000000"/>
        <rFont val="Arial"/>
        <family val="2"/>
        <charset val="238"/>
      </rPr>
      <t>.</t>
    </r>
  </si>
  <si>
    <t>December 25 (Fixed)</t>
  </si>
  <si>
    <t>Christmas</t>
  </si>
  <si>
    <t>The most widely celebrated holiday of the Christian year, Christmas is observed as a commemoration of the birth of Jesus of Nazareth.</t>
  </si>
  <si>
    <t>Holidays</t>
  </si>
  <si>
    <t>Table called Holidays</t>
  </si>
  <si>
    <t>WORKDAY</t>
  </si>
  <si>
    <t>WORKDAY.INTL</t>
  </si>
  <si>
    <t>NETWORKDAYS</t>
  </si>
  <si>
    <t>NETWORKDAYS.INTL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</si>
</sst>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sz val="11"/>
      <color rgb="FFFF0000"/>
      <name val="Calibri"/>
      <family val="2"/>
      <scheme val="minor"/>
    </font>
    <font>
      <b/>
      <sz val="11"/>
      <color rgb="FF000000"/>
      <name val="Arial"/>
      <family val="2"/>
      <charset val="238"/>
    </font>
    <font>
      <sz val="11"/>
      <color rgb="FF000000"/>
      <name val="Arial"/>
      <family val="2"/>
      <charset val="238"/>
    </font>
    <font>
      <sz val="11"/>
      <color rgb="FF0B0080"/>
      <name val="Arial"/>
      <family val="2"/>
      <charset val="238"/>
    </font>
    <font>
      <vertAlign val="superscript"/>
      <sz val="8"/>
      <color rgb="FF0B0080"/>
      <name val="Arial"/>
      <family val="2"/>
      <charset val="238"/>
    </font>
    <font>
      <u/>
      <sz val="11"/>
      <color theme="1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9F9F9"/>
        <bgColor indexed="64"/>
      </patternFill>
    </fill>
    <fill>
      <patternFill patternType="solid">
        <fgColor rgb="FFF2F2F2"/>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rgb="FFAAAAAA"/>
      </left>
      <right style="medium">
        <color rgb="FFAAAAAA"/>
      </right>
      <top style="medium">
        <color rgb="FFAAAAAA"/>
      </top>
      <bottom style="medium">
        <color rgb="FFAAAAAA"/>
      </bottom>
      <diagonal/>
    </border>
  </borders>
  <cellStyleXfs count="2">
    <xf numFmtId="0" fontId="0" fillId="0" borderId="0"/>
    <xf numFmtId="0" fontId="6" fillId="0" borderId="0" applyNumberFormat="0" applyFill="0" applyBorder="0" applyAlignment="0" applyProtection="0"/>
  </cellStyleXfs>
  <cellXfs count="10">
    <xf numFmtId="0" fontId="0" fillId="0" borderId="0" xfId="0"/>
    <xf numFmtId="0" fontId="0" fillId="2" borderId="1" xfId="0" applyFill="1" applyBorder="1"/>
    <xf numFmtId="0" fontId="0" fillId="3" borderId="1" xfId="0" applyFill="1" applyBorder="1" applyAlignment="1">
      <alignment horizontal="center"/>
    </xf>
    <xf numFmtId="14" fontId="0" fillId="3" borderId="1" xfId="0" applyNumberFormat="1" applyFill="1" applyBorder="1" applyAlignment="1">
      <alignment horizontal="center"/>
    </xf>
    <xf numFmtId="0" fontId="2" fillId="5" borderId="2" xfId="0" applyFont="1" applyFill="1" applyBorder="1" applyAlignment="1">
      <alignment horizontal="center" vertical="center" wrapText="1"/>
    </xf>
    <xf numFmtId="0" fontId="3" fillId="4" borderId="2" xfId="0" applyFont="1" applyFill="1" applyBorder="1" applyAlignment="1">
      <alignment vertical="center" wrapText="1"/>
    </xf>
    <xf numFmtId="0" fontId="4" fillId="4" borderId="2" xfId="0" applyFont="1" applyFill="1" applyBorder="1" applyAlignment="1">
      <alignment vertical="center"/>
    </xf>
    <xf numFmtId="0" fontId="6" fillId="4" borderId="2" xfId="1" applyFill="1" applyBorder="1" applyAlignment="1">
      <alignment vertical="center" wrapText="1"/>
    </xf>
    <xf numFmtId="14" fontId="0" fillId="0" borderId="0" xfId="0" applyNumberFormat="1"/>
    <xf numFmtId="0" fontId="1" fillId="2" borderId="0" xfId="0" applyFont="1" applyFill="1" applyBorder="1"/>
  </cellXfs>
  <cellStyles count="2">
    <cellStyle name="Hyperlink" xfId="1" builtinId="8"/>
    <cellStyle name="Normal" xfId="0" builtinId="0"/>
  </cellStyles>
  <dxfs count="1">
    <dxf>
      <numFmt numFmtId="164" formatCode="m/d/yyyy"/>
    </dxf>
  </dxfs>
  <tableStyles count="1" defaultTableStyle="TableStyleMedium2" defaultPivotStyle="PivotStyleLight16">
    <tableStyle name="Invisible" pivot="0" table="0" count="0" xr9:uid="{5241C46A-658A-481F-8370-0333FEC1B9E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462548</xdr:colOff>
      <xdr:row>1</xdr:row>
      <xdr:rowOff>14377</xdr:rowOff>
    </xdr:from>
    <xdr:to>
      <xdr:col>5</xdr:col>
      <xdr:colOff>2155903</xdr:colOff>
      <xdr:row>4</xdr:row>
      <xdr:rowOff>18585</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a:off x="3635999" y="214170"/>
          <a:ext cx="1693355" cy="60358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127719</xdr:colOff>
      <xdr:row>1</xdr:row>
      <xdr:rowOff>7189</xdr:rowOff>
    </xdr:from>
    <xdr:to>
      <xdr:col>5</xdr:col>
      <xdr:colOff>478047</xdr:colOff>
      <xdr:row>6</xdr:row>
      <xdr:rowOff>9061</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H="1">
          <a:off x="3305115" y="208472"/>
          <a:ext cx="350328" cy="100828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483220</xdr:colOff>
      <xdr:row>1</xdr:row>
      <xdr:rowOff>23231</xdr:rowOff>
    </xdr:from>
    <xdr:to>
      <xdr:col>5</xdr:col>
      <xdr:colOff>1273098</xdr:colOff>
      <xdr:row>7</xdr:row>
      <xdr:rowOff>190500</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a:off x="3656671" y="223024"/>
          <a:ext cx="789878" cy="13660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lidays" displayName="holidays" ref="G1:G31" totalsRowShown="0">
  <autoFilter ref="G1:G31" xr:uid="{00000000-0009-0000-0100-000001000000}"/>
  <tableColumns count="1">
    <tableColumn id="1" xr3:uid="{00000000-0010-0000-0000-000001000000}" name="Holiday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en.wikipedia.org/wiki/Veterans_Day" TargetMode="External"/><Relationship Id="rId3" Type="http://schemas.openxmlformats.org/officeDocument/2006/relationships/hyperlink" Target="http://en.wikipedia.org/wiki/Memorial_Day" TargetMode="External"/><Relationship Id="rId7" Type="http://schemas.openxmlformats.org/officeDocument/2006/relationships/hyperlink" Target="http://en.wikipedia.org/wiki/Columbus_Day" TargetMode="External"/><Relationship Id="rId2" Type="http://schemas.openxmlformats.org/officeDocument/2006/relationships/hyperlink" Target="http://en.wikipedia.org/wiki/Washington%27s_Birthday" TargetMode="External"/><Relationship Id="rId1" Type="http://schemas.openxmlformats.org/officeDocument/2006/relationships/hyperlink" Target="http://en.wikipedia.org/wiki/Martin_Luther_King,_Jr._Day" TargetMode="External"/><Relationship Id="rId6" Type="http://schemas.openxmlformats.org/officeDocument/2006/relationships/hyperlink" Target="http://en.wikipedia.org/wiki/Labor_Day" TargetMode="External"/><Relationship Id="rId11" Type="http://schemas.openxmlformats.org/officeDocument/2006/relationships/hyperlink" Target="http://en.wikipedia.org/wiki/Jesus" TargetMode="External"/><Relationship Id="rId5" Type="http://schemas.openxmlformats.org/officeDocument/2006/relationships/hyperlink" Target="http://en.wikipedia.org/wiki/United_States_Declaration_of_Independence" TargetMode="External"/><Relationship Id="rId10" Type="http://schemas.openxmlformats.org/officeDocument/2006/relationships/hyperlink" Target="http://en.wikipedia.org/wiki/Christmas" TargetMode="External"/><Relationship Id="rId4" Type="http://schemas.openxmlformats.org/officeDocument/2006/relationships/hyperlink" Target="http://en.wikipedia.org/wiki/Independence_Day_(United_States)" TargetMode="External"/><Relationship Id="rId9" Type="http://schemas.openxmlformats.org/officeDocument/2006/relationships/hyperlink" Target="http://en.wikipedia.org/wiki/Thanksgiving_(United_St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1"/>
  <sheetViews>
    <sheetView showGridLines="0" tabSelected="1" zoomScale="205" zoomScaleNormal="205" workbookViewId="0">
      <selection activeCell="C19" sqref="C19"/>
    </sheetView>
  </sheetViews>
  <sheetFormatPr defaultRowHeight="14.35" x14ac:dyDescent="0.5"/>
  <cols>
    <col min="1" max="1" width="2.87890625" customWidth="1"/>
    <col min="2" max="2" width="17.05859375" customWidth="1"/>
    <col min="3" max="3" width="10" customWidth="1"/>
    <col min="6" max="6" width="33.5859375" customWidth="1"/>
    <col min="7" max="7" width="12.5859375" customWidth="1"/>
  </cols>
  <sheetData>
    <row r="1" spans="2:7" ht="14.7" thickBot="1" x14ac:dyDescent="0.55000000000000004">
      <c r="E1" t="s">
        <v>37</v>
      </c>
      <c r="G1" t="s">
        <v>36</v>
      </c>
    </row>
    <row r="2" spans="2:7" ht="14.7" thickBot="1" x14ac:dyDescent="0.55000000000000004">
      <c r="B2" s="1" t="s">
        <v>0</v>
      </c>
      <c r="C2" s="3">
        <v>42107</v>
      </c>
      <c r="G2" s="8">
        <v>42005</v>
      </c>
    </row>
    <row r="3" spans="2:7" ht="14.7" thickBot="1" x14ac:dyDescent="0.55000000000000004">
      <c r="G3" s="8">
        <v>42023</v>
      </c>
    </row>
    <row r="4" spans="2:7" ht="14.7" thickBot="1" x14ac:dyDescent="0.55000000000000004">
      <c r="B4" s="1" t="s">
        <v>1</v>
      </c>
      <c r="C4" s="2">
        <v>360</v>
      </c>
      <c r="G4" s="8">
        <v>42051</v>
      </c>
    </row>
    <row r="5" spans="2:7" ht="14.7" thickBot="1" x14ac:dyDescent="0.55000000000000004">
      <c r="B5" s="9" t="s">
        <v>38</v>
      </c>
      <c r="G5" s="8">
        <v>42149</v>
      </c>
    </row>
    <row r="6" spans="2:7" ht="14.7" thickBot="1" x14ac:dyDescent="0.55000000000000004">
      <c r="B6" s="1" t="s">
        <v>2</v>
      </c>
      <c r="C6" s="3">
        <f>WORKDAY(C2,C4)</f>
        <v>42611</v>
      </c>
      <c r="D6" t="str">
        <f ca="1">_xlfn.FORMULATEXT(C6)</f>
        <v>=WORKDAY(C2,C4)</v>
      </c>
      <c r="G6" s="8">
        <v>42189</v>
      </c>
    </row>
    <row r="7" spans="2:7" ht="14.7" thickBot="1" x14ac:dyDescent="0.55000000000000004">
      <c r="B7" s="1" t="s">
        <v>2</v>
      </c>
      <c r="C7" s="3">
        <f>WORKDAY(C2,C4,holidays[Holidays])</f>
        <v>42627</v>
      </c>
      <c r="D7" t="str">
        <f ca="1">_xlfn.FORMULATEXT(C7)</f>
        <v>=WORKDAY(C2,C4,holidays[Holidays])</v>
      </c>
      <c r="G7" s="8">
        <v>42254</v>
      </c>
    </row>
    <row r="8" spans="2:7" ht="14.7" thickBot="1" x14ac:dyDescent="0.55000000000000004">
      <c r="B8" s="9" t="s">
        <v>39</v>
      </c>
      <c r="G8" s="8">
        <v>42289</v>
      </c>
    </row>
    <row r="9" spans="2:7" ht="14.7" thickBot="1" x14ac:dyDescent="0.55000000000000004">
      <c r="B9" s="1" t="s">
        <v>2</v>
      </c>
      <c r="C9" s="3">
        <f>WORKDAY.INTL(C2,C4,"1010100",holidays[Holidays])</f>
        <v>42745</v>
      </c>
      <c r="D9" t="str">
        <f ca="1">_xlfn.FORMULATEXT(C9)</f>
        <v>=WORKDAY.INTL(C2,C4,"1010100",holidays[Holidays])</v>
      </c>
      <c r="G9" s="8">
        <v>42319</v>
      </c>
    </row>
    <row r="10" spans="2:7" x14ac:dyDescent="0.5">
      <c r="C10">
        <f>NETWORKDAYS.INTL(C2,C9,"1010100",holidays[Holidays])</f>
        <v>360</v>
      </c>
      <c r="D10" t="str">
        <f ca="1">_xlfn.FORMULATEXT(C10)</f>
        <v>=NETWORKDAYS.INTL(C2,C9,"1010100",holidays[Holidays])</v>
      </c>
      <c r="G10" s="8">
        <v>42334</v>
      </c>
    </row>
    <row r="11" spans="2:7" x14ac:dyDescent="0.5">
      <c r="G11" s="8">
        <v>42363</v>
      </c>
    </row>
    <row r="12" spans="2:7" ht="14.7" thickBot="1" x14ac:dyDescent="0.55000000000000004">
      <c r="G12" s="8">
        <v>42370</v>
      </c>
    </row>
    <row r="13" spans="2:7" ht="14.7" thickBot="1" x14ac:dyDescent="0.55000000000000004">
      <c r="B13" s="1" t="s">
        <v>0</v>
      </c>
      <c r="C13" s="3">
        <v>42107</v>
      </c>
      <c r="G13" s="8">
        <v>42387</v>
      </c>
    </row>
    <row r="14" spans="2:7" ht="14.7" thickBot="1" x14ac:dyDescent="0.55000000000000004">
      <c r="B14" s="1" t="s">
        <v>2</v>
      </c>
      <c r="C14" s="3">
        <v>42627</v>
      </c>
      <c r="G14" s="8">
        <v>42415</v>
      </c>
    </row>
    <row r="15" spans="2:7" x14ac:dyDescent="0.5">
      <c r="G15" s="8">
        <v>42520</v>
      </c>
    </row>
    <row r="16" spans="2:7" x14ac:dyDescent="0.5">
      <c r="G16" s="8">
        <v>42555</v>
      </c>
    </row>
    <row r="17" spans="2:7" ht="14.7" thickBot="1" x14ac:dyDescent="0.55000000000000004">
      <c r="B17" s="9" t="s">
        <v>40</v>
      </c>
      <c r="G17" s="8">
        <v>42618</v>
      </c>
    </row>
    <row r="18" spans="2:7" ht="14.7" thickBot="1" x14ac:dyDescent="0.55000000000000004">
      <c r="B18" s="1" t="s">
        <v>1</v>
      </c>
      <c r="C18" s="2">
        <f>NETWORKDAYS(C13,C14)</f>
        <v>373</v>
      </c>
      <c r="D18" t="str">
        <f ca="1">_xlfn.FORMULATEXT(C18)</f>
        <v>=NETWORKDAYS(C13,C14)</v>
      </c>
      <c r="G18" s="8">
        <v>42653</v>
      </c>
    </row>
    <row r="19" spans="2:7" ht="14.7" thickBot="1" x14ac:dyDescent="0.55000000000000004">
      <c r="B19" s="1" t="s">
        <v>1</v>
      </c>
      <c r="C19" s="2">
        <f>NETWORKDAYS(C13,C14,holidays[Holidays])</f>
        <v>361</v>
      </c>
      <c r="D19" t="str">
        <f t="shared" ref="D19:D20" ca="1" si="0">_xlfn.FORMULATEXT(C19)</f>
        <v>=NETWORKDAYS(C13,C14,holidays[Holidays])</v>
      </c>
      <c r="G19" s="8">
        <v>42685</v>
      </c>
    </row>
    <row r="20" spans="2:7" ht="14.7" thickBot="1" x14ac:dyDescent="0.55000000000000004">
      <c r="B20" s="9" t="s">
        <v>41</v>
      </c>
      <c r="G20" s="8">
        <v>42698</v>
      </c>
    </row>
    <row r="21" spans="2:7" ht="14.7" thickBot="1" x14ac:dyDescent="0.55000000000000004">
      <c r="B21" s="1" t="s">
        <v>1</v>
      </c>
      <c r="C21" s="2">
        <f>NETWORKDAYS.INTL(C13,C14,"1010100",holidays[Holidays])</f>
        <v>295</v>
      </c>
      <c r="D21" t="str">
        <f ca="1">_xlfn.FORMULATEXT(C21)</f>
        <v>=NETWORKDAYS.INTL(C13,C14,"1010100",holidays[Holidays])</v>
      </c>
      <c r="G21" s="8">
        <v>42729</v>
      </c>
    </row>
    <row r="22" spans="2:7" x14ac:dyDescent="0.5">
      <c r="G22" s="8">
        <v>42736</v>
      </c>
    </row>
    <row r="23" spans="2:7" x14ac:dyDescent="0.5">
      <c r="G23" s="8">
        <v>42753</v>
      </c>
    </row>
    <row r="24" spans="2:7" x14ac:dyDescent="0.5">
      <c r="G24" s="8">
        <v>42781</v>
      </c>
    </row>
    <row r="25" spans="2:7" x14ac:dyDescent="0.5">
      <c r="G25" s="8">
        <v>42885</v>
      </c>
    </row>
    <row r="26" spans="2:7" x14ac:dyDescent="0.5">
      <c r="G26" s="8">
        <v>42920</v>
      </c>
    </row>
    <row r="27" spans="2:7" x14ac:dyDescent="0.5">
      <c r="G27" s="8">
        <v>42983</v>
      </c>
    </row>
    <row r="28" spans="2:7" x14ac:dyDescent="0.5">
      <c r="G28" s="8">
        <v>43018</v>
      </c>
    </row>
    <row r="29" spans="2:7" x14ac:dyDescent="0.5">
      <c r="G29" s="8">
        <v>43050</v>
      </c>
    </row>
    <row r="30" spans="2:7" x14ac:dyDescent="0.5">
      <c r="G30" s="8">
        <v>43063</v>
      </c>
    </row>
    <row r="31" spans="2:7" x14ac:dyDescent="0.5">
      <c r="G31" s="8">
        <v>43094</v>
      </c>
    </row>
  </sheetData>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3"/>
  <sheetViews>
    <sheetView workbookViewId="0">
      <selection activeCell="F1" sqref="F1:F20"/>
    </sheetView>
  </sheetViews>
  <sheetFormatPr defaultRowHeight="21.75" customHeight="1" x14ac:dyDescent="0.5"/>
  <cols>
    <col min="1" max="1" width="42.29296875" bestFit="1" customWidth="1"/>
    <col min="2" max="2" width="31.1171875" bestFit="1" customWidth="1"/>
    <col min="3" max="3" width="87.29296875" customWidth="1"/>
    <col min="6" max="6" width="10.703125" bestFit="1" customWidth="1"/>
  </cols>
  <sheetData>
    <row r="1" spans="1:6" ht="21.75" customHeight="1" thickBot="1" x14ac:dyDescent="0.55000000000000004">
      <c r="A1" s="4" t="s">
        <v>3</v>
      </c>
      <c r="B1" s="4" t="s">
        <v>4</v>
      </c>
      <c r="C1" s="4" t="s">
        <v>5</v>
      </c>
      <c r="F1" s="8">
        <f>DATE(C14,A14,B14)</f>
        <v>42005</v>
      </c>
    </row>
    <row r="2" spans="1:6" ht="21.75" customHeight="1" thickBot="1" x14ac:dyDescent="0.55000000000000004">
      <c r="A2" s="5" t="s">
        <v>6</v>
      </c>
      <c r="B2" s="6" t="s">
        <v>7</v>
      </c>
      <c r="C2" s="5" t="s">
        <v>8</v>
      </c>
      <c r="F2" s="8">
        <f t="shared" ref="F2:F20" si="0">DATE(C15,A15,B15)</f>
        <v>42023</v>
      </c>
    </row>
    <row r="3" spans="1:6" ht="21.75" customHeight="1" thickBot="1" x14ac:dyDescent="0.55000000000000004">
      <c r="A3" s="5" t="s">
        <v>9</v>
      </c>
      <c r="B3" s="7" t="s">
        <v>10</v>
      </c>
      <c r="C3" s="5" t="s">
        <v>11</v>
      </c>
      <c r="F3" s="8">
        <f t="shared" si="0"/>
        <v>42051</v>
      </c>
    </row>
    <row r="4" spans="1:6" ht="21.75" customHeight="1" thickBot="1" x14ac:dyDescent="0.55000000000000004">
      <c r="A4" s="5" t="s">
        <v>12</v>
      </c>
      <c r="B4" s="7" t="s">
        <v>13</v>
      </c>
      <c r="C4" s="5" t="s">
        <v>14</v>
      </c>
      <c r="F4" s="8">
        <f t="shared" si="0"/>
        <v>42149</v>
      </c>
    </row>
    <row r="5" spans="1:6" ht="21.75" customHeight="1" thickBot="1" x14ac:dyDescent="0.55000000000000004">
      <c r="A5" s="5" t="s">
        <v>15</v>
      </c>
      <c r="B5" s="7" t="s">
        <v>16</v>
      </c>
      <c r="C5" s="5" t="s">
        <v>17</v>
      </c>
      <c r="F5" s="8">
        <f t="shared" si="0"/>
        <v>42189</v>
      </c>
    </row>
    <row r="6" spans="1:6" ht="21.75" customHeight="1" thickBot="1" x14ac:dyDescent="0.55000000000000004">
      <c r="A6" s="5" t="s">
        <v>18</v>
      </c>
      <c r="B6" s="7" t="s">
        <v>19</v>
      </c>
      <c r="C6" s="7" t="s">
        <v>20</v>
      </c>
      <c r="F6" s="8">
        <f t="shared" si="0"/>
        <v>42254</v>
      </c>
    </row>
    <row r="7" spans="1:6" ht="21.75" customHeight="1" thickBot="1" x14ac:dyDescent="0.55000000000000004">
      <c r="A7" s="5" t="s">
        <v>21</v>
      </c>
      <c r="B7" s="7" t="s">
        <v>22</v>
      </c>
      <c r="C7" s="5" t="s">
        <v>23</v>
      </c>
      <c r="F7" s="8">
        <f t="shared" si="0"/>
        <v>42289</v>
      </c>
    </row>
    <row r="8" spans="1:6" ht="21.75" customHeight="1" thickBot="1" x14ac:dyDescent="0.55000000000000004">
      <c r="A8" s="5" t="s">
        <v>24</v>
      </c>
      <c r="B8" s="7" t="s">
        <v>25</v>
      </c>
      <c r="C8" s="5" t="s">
        <v>26</v>
      </c>
      <c r="F8" s="8">
        <f t="shared" si="0"/>
        <v>42319</v>
      </c>
    </row>
    <row r="9" spans="1:6" ht="21.75" customHeight="1" thickBot="1" x14ac:dyDescent="0.55000000000000004">
      <c r="A9" s="5" t="s">
        <v>27</v>
      </c>
      <c r="B9" s="7" t="s">
        <v>28</v>
      </c>
      <c r="C9" s="5" t="s">
        <v>29</v>
      </c>
      <c r="F9" s="8">
        <f t="shared" si="0"/>
        <v>42334</v>
      </c>
    </row>
    <row r="10" spans="1:6" ht="21.75" customHeight="1" thickBot="1" x14ac:dyDescent="0.55000000000000004">
      <c r="A10" s="5" t="s">
        <v>30</v>
      </c>
      <c r="B10" s="7" t="s">
        <v>31</v>
      </c>
      <c r="C10" s="5" t="s">
        <v>32</v>
      </c>
      <c r="F10" s="8">
        <f t="shared" si="0"/>
        <v>42363</v>
      </c>
    </row>
    <row r="11" spans="1:6" ht="21.75" customHeight="1" thickBot="1" x14ac:dyDescent="0.55000000000000004">
      <c r="A11" s="5" t="s">
        <v>33</v>
      </c>
      <c r="B11" s="7" t="s">
        <v>34</v>
      </c>
      <c r="C11" s="7" t="s">
        <v>35</v>
      </c>
      <c r="F11" s="8">
        <f t="shared" si="0"/>
        <v>42370</v>
      </c>
    </row>
    <row r="12" spans="1:6" ht="21.75" customHeight="1" x14ac:dyDescent="0.5">
      <c r="F12" s="8">
        <f t="shared" si="0"/>
        <v>42387</v>
      </c>
    </row>
    <row r="13" spans="1:6" ht="21.75" customHeight="1" x14ac:dyDescent="0.5">
      <c r="F13" s="8">
        <f t="shared" si="0"/>
        <v>42415</v>
      </c>
    </row>
    <row r="14" spans="1:6" ht="21.75" customHeight="1" x14ac:dyDescent="0.5">
      <c r="A14">
        <v>1</v>
      </c>
      <c r="B14">
        <v>1</v>
      </c>
      <c r="C14">
        <v>2015</v>
      </c>
      <c r="F14" s="8">
        <f t="shared" si="0"/>
        <v>42520</v>
      </c>
    </row>
    <row r="15" spans="1:6" ht="21.75" customHeight="1" x14ac:dyDescent="0.5">
      <c r="A15">
        <v>1</v>
      </c>
      <c r="B15">
        <v>19</v>
      </c>
      <c r="C15">
        <v>2015</v>
      </c>
      <c r="F15" s="8">
        <f t="shared" si="0"/>
        <v>42555</v>
      </c>
    </row>
    <row r="16" spans="1:6" ht="21.75" customHeight="1" x14ac:dyDescent="0.5">
      <c r="A16">
        <v>2</v>
      </c>
      <c r="B16">
        <v>16</v>
      </c>
      <c r="C16">
        <v>2015</v>
      </c>
      <c r="F16" s="8">
        <f t="shared" si="0"/>
        <v>42618</v>
      </c>
    </row>
    <row r="17" spans="1:6" ht="21.75" customHeight="1" x14ac:dyDescent="0.5">
      <c r="A17">
        <v>5</v>
      </c>
      <c r="B17">
        <v>25</v>
      </c>
      <c r="C17">
        <v>2015</v>
      </c>
      <c r="F17" s="8">
        <f t="shared" si="0"/>
        <v>42653</v>
      </c>
    </row>
    <row r="18" spans="1:6" ht="21.75" customHeight="1" x14ac:dyDescent="0.5">
      <c r="A18">
        <v>7</v>
      </c>
      <c r="B18">
        <v>4</v>
      </c>
      <c r="C18">
        <v>2015</v>
      </c>
      <c r="F18" s="8">
        <f t="shared" si="0"/>
        <v>42685</v>
      </c>
    </row>
    <row r="19" spans="1:6" ht="21.75" customHeight="1" x14ac:dyDescent="0.5">
      <c r="A19">
        <v>9</v>
      </c>
      <c r="B19">
        <v>7</v>
      </c>
      <c r="C19">
        <v>2015</v>
      </c>
      <c r="F19" s="8">
        <f t="shared" si="0"/>
        <v>42698</v>
      </c>
    </row>
    <row r="20" spans="1:6" ht="21.75" customHeight="1" x14ac:dyDescent="0.5">
      <c r="A20">
        <v>10</v>
      </c>
      <c r="B20">
        <v>12</v>
      </c>
      <c r="C20">
        <v>2015</v>
      </c>
      <c r="F20" s="8">
        <f t="shared" si="0"/>
        <v>42729</v>
      </c>
    </row>
    <row r="21" spans="1:6" ht="21.75" customHeight="1" x14ac:dyDescent="0.5">
      <c r="A21">
        <v>11</v>
      </c>
      <c r="B21">
        <v>11</v>
      </c>
      <c r="C21">
        <v>2015</v>
      </c>
      <c r="F21" s="8"/>
    </row>
    <row r="22" spans="1:6" ht="21.75" customHeight="1" x14ac:dyDescent="0.5">
      <c r="A22">
        <v>11</v>
      </c>
      <c r="B22">
        <v>26</v>
      </c>
      <c r="C22">
        <v>2015</v>
      </c>
    </row>
    <row r="23" spans="1:6" ht="21.75" customHeight="1" x14ac:dyDescent="0.5">
      <c r="A23">
        <v>12</v>
      </c>
      <c r="B23">
        <v>25</v>
      </c>
      <c r="C23">
        <v>2015</v>
      </c>
    </row>
    <row r="24" spans="1:6" ht="21.75" customHeight="1" x14ac:dyDescent="0.5">
      <c r="A24">
        <v>1</v>
      </c>
      <c r="B24">
        <v>1</v>
      </c>
      <c r="C24">
        <v>2016</v>
      </c>
    </row>
    <row r="25" spans="1:6" ht="21.75" customHeight="1" x14ac:dyDescent="0.5">
      <c r="A25">
        <v>1</v>
      </c>
      <c r="B25">
        <v>18</v>
      </c>
      <c r="C25">
        <v>2016</v>
      </c>
    </row>
    <row r="26" spans="1:6" ht="21.75" customHeight="1" x14ac:dyDescent="0.5">
      <c r="A26">
        <v>2</v>
      </c>
      <c r="B26">
        <v>15</v>
      </c>
      <c r="C26">
        <v>2016</v>
      </c>
    </row>
    <row r="27" spans="1:6" ht="21.75" customHeight="1" x14ac:dyDescent="0.5">
      <c r="A27">
        <v>5</v>
      </c>
      <c r="B27">
        <v>30</v>
      </c>
      <c r="C27">
        <v>2016</v>
      </c>
    </row>
    <row r="28" spans="1:6" ht="21.75" customHeight="1" x14ac:dyDescent="0.5">
      <c r="A28">
        <v>7</v>
      </c>
      <c r="B28">
        <v>4</v>
      </c>
      <c r="C28">
        <v>2016</v>
      </c>
    </row>
    <row r="29" spans="1:6" ht="21.75" customHeight="1" x14ac:dyDescent="0.5">
      <c r="A29">
        <v>9</v>
      </c>
      <c r="B29">
        <v>5</v>
      </c>
      <c r="C29">
        <v>2016</v>
      </c>
    </row>
    <row r="30" spans="1:6" ht="21.75" customHeight="1" x14ac:dyDescent="0.5">
      <c r="A30">
        <v>10</v>
      </c>
      <c r="B30">
        <v>10</v>
      </c>
      <c r="C30">
        <v>2016</v>
      </c>
    </row>
    <row r="31" spans="1:6" ht="21.75" customHeight="1" x14ac:dyDescent="0.5">
      <c r="A31">
        <v>11</v>
      </c>
      <c r="B31">
        <v>11</v>
      </c>
      <c r="C31">
        <v>2016</v>
      </c>
    </row>
    <row r="32" spans="1:6" ht="21.75" customHeight="1" x14ac:dyDescent="0.5">
      <c r="A32">
        <v>11</v>
      </c>
      <c r="B32">
        <v>24</v>
      </c>
      <c r="C32">
        <v>2016</v>
      </c>
    </row>
    <row r="33" spans="1:3" ht="21.75" customHeight="1" x14ac:dyDescent="0.5">
      <c r="A33">
        <v>12</v>
      </c>
      <c r="B33">
        <v>25</v>
      </c>
      <c r="C33">
        <v>2016</v>
      </c>
    </row>
  </sheetData>
  <hyperlinks>
    <hyperlink ref="B3" r:id="rId1" tooltip="Martin Luther King, Jr. Day" display="http://en.wikipedia.org/wiki/Martin_Luther_King,_Jr._Day" xr:uid="{00000000-0004-0000-0100-000000000000}"/>
    <hyperlink ref="B4" r:id="rId2" tooltip="Washington's Birthday" display="http://en.wikipedia.org/wiki/Washington%27s_Birthday" xr:uid="{00000000-0004-0000-0100-000001000000}"/>
    <hyperlink ref="B5" r:id="rId3" tooltip="Memorial Day" display="http://en.wikipedia.org/wiki/Memorial_Day" xr:uid="{00000000-0004-0000-0100-000002000000}"/>
    <hyperlink ref="B6" r:id="rId4" tooltip="Independence Day (United States)" display="http://en.wikipedia.org/wiki/Independence_Day_(United_States)" xr:uid="{00000000-0004-0000-0100-000003000000}"/>
    <hyperlink ref="C6" r:id="rId5" tooltip="United States Declaration of Independence" display="http://en.wikipedia.org/wiki/United_States_Declaration_of_Independence" xr:uid="{00000000-0004-0000-0100-000004000000}"/>
    <hyperlink ref="B7" r:id="rId6" tooltip="Labor Day" display="http://en.wikipedia.org/wiki/Labor_Day" xr:uid="{00000000-0004-0000-0100-000005000000}"/>
    <hyperlink ref="B8" r:id="rId7" tooltip="Columbus Day" display="http://en.wikipedia.org/wiki/Columbus_Day" xr:uid="{00000000-0004-0000-0100-000006000000}"/>
    <hyperlink ref="B9" r:id="rId8" tooltip="Veterans Day" display="http://en.wikipedia.org/wiki/Veterans_Day" xr:uid="{00000000-0004-0000-0100-000007000000}"/>
    <hyperlink ref="B10" r:id="rId9" tooltip="Thanksgiving (United States)" display="http://en.wikipedia.org/wiki/Thanksgiving_(United_States)" xr:uid="{00000000-0004-0000-0100-000008000000}"/>
    <hyperlink ref="B11" r:id="rId10" tooltip="Christmas" display="http://en.wikipedia.org/wiki/Christmas" xr:uid="{00000000-0004-0000-0100-000009000000}"/>
    <hyperlink ref="C11" r:id="rId11" tooltip="Jesus" display="http://en.wikipedia.org/wiki/Jesus" xr:uid="{00000000-0004-0000-01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Gašper Kamenšek</dc:creator>
  <cp:lastModifiedBy>Gašper Kamenšek | Excel Olympics</cp:lastModifiedBy>
  <dcterms:created xsi:type="dcterms:W3CDTF">2015-01-25T10:42:24Z</dcterms:created>
  <dcterms:modified xsi:type="dcterms:W3CDTF">2021-12-22T14:49:20Z</dcterms:modified>
</cp:coreProperties>
</file>